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13_ncr:1_{1ECC9D28-F7C1-4E4A-A73E-CB4336B34010}" xr6:coauthVersionLast="47" xr6:coauthVersionMax="47" xr10:uidLastSave="{00000000-0000-0000-0000-000000000000}"/>
  <bookViews>
    <workbookView xWindow="3465" yWindow="3465" windowWidth="28800" windowHeight="15345" xr2:uid="{00000000-000D-0000-FFFF-FFFF0000000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5" i="1" l="1"/>
  <c r="H14" i="1"/>
  <c r="H13" i="1"/>
  <c r="H12" i="1"/>
  <c r="H11" i="1"/>
  <c r="H10" i="1"/>
  <c r="H9" i="1"/>
  <c r="H8" i="1"/>
  <c r="H7" i="1"/>
  <c r="H6" i="1"/>
  <c r="H5" i="1"/>
  <c r="G6" i="1"/>
  <c r="G7" i="1"/>
  <c r="G8" i="1"/>
  <c r="G9" i="1"/>
  <c r="G10" i="1"/>
  <c r="G11" i="1"/>
  <c r="G12" i="1"/>
  <c r="G13" i="1"/>
  <c r="G14" i="1"/>
  <c r="G15" i="1"/>
  <c r="G5" i="1"/>
  <c r="F16" i="1"/>
  <c r="G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r.seel</author>
  </authors>
  <commentList>
    <comment ref="A21" authorId="0" shapeId="0" xr:uid="{00000000-0006-0000-0000-000001000000}">
      <text>
        <r>
          <rPr>
            <b/>
            <sz val="10"/>
            <color indexed="81"/>
            <rFont val="Tahoma"/>
            <family val="2"/>
          </rPr>
          <t xml:space="preserve">Arbeitsauftrag:
</t>
        </r>
        <r>
          <rPr>
            <sz val="10"/>
            <color indexed="81"/>
            <rFont val="Tahoma"/>
            <family val="2"/>
          </rPr>
          <t>1. Suchen Sie im Internet die aktuellen Sortenkurse für den An- und Verkauf der ausländischen Währungen. (Geben Sie z. B. Sortenkurse im Suchfenster der Suchmaschine ein - Ergebnis z. B.https://www.commerzbank.de/de/hauptnavigation/kunden/kursinfo/sorten_edel/sortenkurse/sorten.html). Übernehmen Sie für die oben aufgeführten Länder die aktuellen Sortenkurse für den An- und Verkauf - Wenn es Sie nicht stört, können Sie die Aufgabe auch mit nicht aktuellen vorgegebenen Sortenkursen bearbeiten :-).
2. Formatieren Sie die Spaltenüberschriften in Zeile 5 in Fett, mit Zeilenumbruch und Ausrichtung oben.
3. Berechnen Sie die Währungsbeträge in den Spalten H und G. Formatieren Sie die Spalten G und H mit den zutreffenden Währungen.
4. Formatieren Sie die Tabellenüberschrift zentriert über die Spalten A bis H, in fett und Schriftgröße 20.
5. Berechnen in der Zeile 17 die Summe für die Eurobeträge und benennen Sie die Zeile.
6. Formatieren Sie die Tabelle mit Rahmen, die Zellen der Länder in Farbe blau, die Währungen mit blauer Schrift die Spaltenüberschriften in einer Farbe Ihrer Wahl ausfüllen, die Eurosummen in einer Farbe Ihrer Wahl und die Überschrift Summen in Zeile 17 mit leichtem gepunktelten Muster.
7. Geben Sie in der Kopfzeile links Ihren Namen und rechts das aktuelle Datum ein. 
8. Richten Sie die Tabelle im Querformat ein, sorgen Sie dafür dass der Kommentar ausgedruckt wird (Menü "Drucken", Befehl ganz unten "Seite einrichten", Registerblatt "Blatt", Listenfeld Kommentare, wählen "Wie auf dem Blatt angezeigt".
9. Schützen Sie die gesamte Tabelle so, dass nur noch Zahlen im Bereich E6 bis F16 verändert werden können.</t>
        </r>
      </text>
    </comment>
  </commentList>
</comments>
</file>

<file path=xl/sharedStrings.xml><?xml version="1.0" encoding="utf-8"?>
<sst xmlns="http://schemas.openxmlformats.org/spreadsheetml/2006/main" count="35" uniqueCount="35">
  <si>
    <t>Währung</t>
  </si>
  <si>
    <t>Kurs für einen €</t>
  </si>
  <si>
    <t>Ägypten</t>
  </si>
  <si>
    <t>Ägyptische Pfund (EGP)</t>
  </si>
  <si>
    <t>China</t>
  </si>
  <si>
    <t>Brasilien</t>
  </si>
  <si>
    <t>Real (BRL)</t>
  </si>
  <si>
    <t>Dänemark</t>
  </si>
  <si>
    <t>Dänische Krone (DKK)</t>
  </si>
  <si>
    <t>Großbritannien</t>
  </si>
  <si>
    <t>Schweiz</t>
  </si>
  <si>
    <t>Schweizer Franken (CHF)</t>
  </si>
  <si>
    <t>USA</t>
  </si>
  <si>
    <t>US Dollar (USD)</t>
  </si>
  <si>
    <t>Russland</t>
  </si>
  <si>
    <t>Rubel (RUB)</t>
  </si>
  <si>
    <t>Land</t>
  </si>
  <si>
    <t>Australien</t>
  </si>
  <si>
    <t>Australische Dollar (AUD)</t>
  </si>
  <si>
    <t>Kurs Ankauf</t>
  </si>
  <si>
    <t>Kurs Verkauf</t>
  </si>
  <si>
    <t>Norwegen</t>
  </si>
  <si>
    <t>Norwegische Krone (NOK)</t>
  </si>
  <si>
    <t>Schweden</t>
  </si>
  <si>
    <t>Schwedische Krone (SEK)</t>
  </si>
  <si>
    <t>Ausländische Währung zu Euro</t>
  </si>
  <si>
    <t>Ausländische Währung zu Euro - in Euro</t>
  </si>
  <si>
    <t>Grundwährung zu Zielwährung</t>
  </si>
  <si>
    <t>Euro zu ausländische Währung</t>
  </si>
  <si>
    <t>Euro zu ausländische Währung - in ausländischer Währung</t>
  </si>
  <si>
    <t>Summe</t>
  </si>
  <si>
    <t>Renminbi Yuan (CNY)</t>
  </si>
  <si>
    <t>Pfund Sterling (GBD)</t>
  </si>
  <si>
    <t>Sortenkurse - Währungsumrechnung</t>
  </si>
  <si>
    <t>Preisnotiz (1,00 Fremdwährungseinheiten = X,XX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</si>
</sst>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 &quot;DM&quot;_-;\-* #,##0.00\ &quot;DM&quot;_-;_-* &quot;-&quot;??\ &quot;DM&quot;_-;_-@_-"/>
    <numFmt numFmtId="165" formatCode="#,##0.00000\ &quot;DM&quot;"/>
    <numFmt numFmtId="166" formatCode="#,##0.00\ &quot;€&quot;"/>
    <numFmt numFmtId="167" formatCode="#,##0.00\ [$AUD]"/>
    <numFmt numFmtId="168" formatCode="#,##0.00\ [$BRL]"/>
    <numFmt numFmtId="169" formatCode="#,##0.00\ [$GBP]"/>
    <numFmt numFmtId="170" formatCode="#,##0.00\ [$NOK]"/>
    <numFmt numFmtId="171" formatCode="#,##0.00\ [$USD]"/>
    <numFmt numFmtId="172" formatCode="_-* #,##0.00\ [$€]_-;\-* #,##0.00\ [$€]_-;_-* &quot;-&quot;??\ [$€]_-;_-@_-"/>
    <numFmt numFmtId="173" formatCode="#,##0.00\ [$EGP]"/>
    <numFmt numFmtId="174" formatCode="#,##0.00\ [$DKK]"/>
    <numFmt numFmtId="175" formatCode="#,##0.00\ [$RUR]"/>
    <numFmt numFmtId="176" formatCode="#,##0.00\ [$SEK]"/>
    <numFmt numFmtId="177" formatCode="#,##0.00\ [$CHF]"/>
    <numFmt numFmtId="178" formatCode="#,##0.00\ [$CNY]"/>
    <numFmt numFmtId="179" formatCode="#,##0.0000\ &quot;€&quot;"/>
    <numFmt numFmtId="180" formatCode="_-* #,##0.00\ [$€-407]_-;\-* #,##0.00\ [$€-407]_-;_-* &quot;-&quot;??\ [$€-407]_-;_-@_-"/>
  </numFmts>
  <fonts count="9" x14ac:knownFonts="1">
    <font>
      <sz val="10"/>
      <name val="Arial"/>
    </font>
    <font>
      <sz val="10"/>
      <name val="Arial"/>
      <family val="2"/>
    </font>
    <font>
      <sz val="8"/>
      <name val="Arial"/>
      <family val="2"/>
    </font>
    <font>
      <b/>
      <sz val="10"/>
      <color indexed="81"/>
      <name val="Tahoma"/>
      <family val="2"/>
    </font>
    <font>
      <sz val="10"/>
      <color indexed="81"/>
      <name val="Tahoma"/>
      <family val="2"/>
    </font>
    <font>
      <b/>
      <sz val="10"/>
      <name val="Arial"/>
      <family val="2"/>
    </font>
    <font>
      <b/>
      <sz val="20"/>
      <name val="Arial"/>
      <family val="2"/>
    </font>
    <font>
      <sz val="10"/>
      <color theme="4" tint="-0.24994659260841701"/>
      <name val="Arial"/>
      <family val="2"/>
    </font>
    <font>
      <b/>
      <sz val="10"/>
      <color theme="9" tint="0.39994506668294322"/>
      <name val="Arial"/>
      <family val="2"/>
    </font>
  </fonts>
  <fills count="5">
    <fill>
      <patternFill patternType="none"/>
    </fill>
    <fill>
      <patternFill patternType="gray125"/>
    </fill>
    <fill>
      <patternFill patternType="solid">
        <fgColor theme="4" tint="0.59996337778862885"/>
        <bgColor indexed="64"/>
      </patternFill>
    </fill>
    <fill>
      <patternFill patternType="solid">
        <fgColor rgb="FFFFFF00"/>
        <bgColor indexed="64"/>
      </patternFill>
    </fill>
    <fill>
      <patternFill patternType="gray06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72" fontId="1" fillId="0" borderId="0" applyFont="0" applyFill="0" applyBorder="0" applyAlignment="0" applyProtection="0"/>
    <xf numFmtId="164" fontId="1" fillId="0" borderId="0" applyFont="0" applyFill="0" applyBorder="0" applyAlignment="0" applyProtection="0"/>
  </cellStyleXfs>
  <cellXfs count="38">
    <xf numFmtId="0" fontId="0" fillId="0" borderId="0" xfId="0"/>
    <xf numFmtId="165" fontId="0" fillId="0" borderId="0" xfId="0" applyNumberFormat="1"/>
    <xf numFmtId="0" fontId="5" fillId="0" borderId="0" xfId="0" applyFont="1"/>
    <xf numFmtId="172" fontId="5" fillId="0" borderId="0" xfId="1" applyFont="1"/>
    <xf numFmtId="0" fontId="8" fillId="4" borderId="0" xfId="0" applyFont="1" applyFill="1"/>
    <xf numFmtId="0" fontId="6" fillId="0" borderId="0" xfId="0" applyFont="1" applyAlignment="1">
      <alignment horizontal="center"/>
    </xf>
    <xf numFmtId="0" fontId="5" fillId="3" borderId="1" xfId="0" applyFont="1" applyFill="1" applyBorder="1" applyAlignment="1">
      <alignment vertical="top" wrapText="1"/>
    </xf>
    <xf numFmtId="0" fontId="0" fillId="2" borderId="1" xfId="0" applyFill="1" applyBorder="1"/>
    <xf numFmtId="0" fontId="7" fillId="0" borderId="1" xfId="0" applyFont="1" applyBorder="1"/>
    <xf numFmtId="179" fontId="0" fillId="0" borderId="1" xfId="0" applyNumberFormat="1" applyBorder="1"/>
    <xf numFmtId="173" fontId="0" fillId="0" borderId="1" xfId="0" applyNumberFormat="1" applyBorder="1" applyProtection="1">
      <protection locked="0"/>
    </xf>
    <xf numFmtId="166" fontId="0" fillId="0" borderId="1" xfId="0" applyNumberFormat="1" applyBorder="1" applyProtection="1">
      <protection locked="0"/>
    </xf>
    <xf numFmtId="166" fontId="0" fillId="0" borderId="1" xfId="0" applyNumberFormat="1" applyBorder="1"/>
    <xf numFmtId="173" fontId="0" fillId="0" borderId="1" xfId="0" applyNumberFormat="1" applyBorder="1"/>
    <xf numFmtId="167" fontId="0" fillId="0" borderId="1" xfId="0" applyNumberFormat="1" applyBorder="1" applyProtection="1">
      <protection locked="0"/>
    </xf>
    <xf numFmtId="167" fontId="0" fillId="0" borderId="1" xfId="0" applyNumberFormat="1" applyBorder="1"/>
    <xf numFmtId="168" fontId="0" fillId="0" borderId="1" xfId="0" applyNumberFormat="1" applyBorder="1" applyProtection="1">
      <protection locked="0"/>
    </xf>
    <xf numFmtId="168" fontId="0" fillId="0" borderId="1" xfId="0" applyNumberFormat="1" applyBorder="1"/>
    <xf numFmtId="179" fontId="0" fillId="0" borderId="1" xfId="0" applyNumberFormat="1" applyBorder="1" applyAlignment="1">
      <alignment vertical="center" wrapText="1"/>
    </xf>
    <xf numFmtId="178" fontId="0" fillId="0" borderId="1" xfId="0" applyNumberFormat="1" applyBorder="1" applyProtection="1">
      <protection locked="0"/>
    </xf>
    <xf numFmtId="178" fontId="0" fillId="0" borderId="1" xfId="0" applyNumberFormat="1" applyBorder="1"/>
    <xf numFmtId="174" fontId="0" fillId="0" borderId="1" xfId="0" applyNumberFormat="1" applyBorder="1" applyProtection="1">
      <protection locked="0"/>
    </xf>
    <xf numFmtId="174" fontId="0" fillId="0" borderId="1" xfId="0" applyNumberFormat="1" applyBorder="1"/>
    <xf numFmtId="169" fontId="0" fillId="0" borderId="1" xfId="0" applyNumberFormat="1" applyBorder="1" applyProtection="1">
      <protection locked="0"/>
    </xf>
    <xf numFmtId="169" fontId="0" fillId="0" borderId="1" xfId="0" applyNumberFormat="1" applyBorder="1"/>
    <xf numFmtId="170" fontId="0" fillId="0" borderId="1" xfId="0" applyNumberFormat="1" applyBorder="1" applyProtection="1">
      <protection locked="0"/>
    </xf>
    <xf numFmtId="170" fontId="0" fillId="0" borderId="1" xfId="0" applyNumberFormat="1" applyBorder="1"/>
    <xf numFmtId="175" fontId="0" fillId="0" borderId="1" xfId="0" applyNumberFormat="1" applyBorder="1" applyProtection="1">
      <protection locked="0"/>
    </xf>
    <xf numFmtId="175" fontId="0" fillId="0" borderId="1" xfId="0" applyNumberFormat="1" applyBorder="1"/>
    <xf numFmtId="176" fontId="0" fillId="0" borderId="1" xfId="0" applyNumberFormat="1" applyBorder="1" applyProtection="1">
      <protection locked="0"/>
    </xf>
    <xf numFmtId="176" fontId="0" fillId="0" borderId="1" xfId="0" applyNumberFormat="1" applyBorder="1"/>
    <xf numFmtId="177" fontId="0" fillId="0" borderId="1" xfId="0" applyNumberFormat="1" applyBorder="1" applyProtection="1">
      <protection locked="0"/>
    </xf>
    <xf numFmtId="177" fontId="0" fillId="0" borderId="1" xfId="0" applyNumberFormat="1" applyBorder="1"/>
    <xf numFmtId="171" fontId="0" fillId="0" borderId="1" xfId="0" applyNumberFormat="1" applyBorder="1" applyProtection="1">
      <protection locked="0"/>
    </xf>
    <xf numFmtId="171" fontId="0" fillId="0" borderId="1" xfId="0" applyNumberFormat="1" applyBorder="1"/>
    <xf numFmtId="180" fontId="8" fillId="0" borderId="1" xfId="2" applyNumberFormat="1" applyFont="1" applyBorder="1"/>
    <xf numFmtId="0" fontId="0" fillId="0" borderId="2" xfId="0" applyBorder="1" applyAlignment="1">
      <alignment horizontal="left" wrapText="1"/>
    </xf>
    <xf numFmtId="0" fontId="0" fillId="0" borderId="3" xfId="0" applyBorder="1" applyAlignment="1">
      <alignment horizontal="left" wrapText="1"/>
    </xf>
  </cellXfs>
  <cellStyles count="3">
    <cellStyle name="Euro" xfId="1" xr:uid="{00000000-0005-0000-0000-000000000000}"/>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topLeftCell="A4" zoomScaleNormal="100" workbookViewId="0">
      <selection activeCell="J34" sqref="J34"/>
    </sheetView>
  </sheetViews>
  <sheetFormatPr baseColWidth="10" defaultRowHeight="12.75" x14ac:dyDescent="0.2"/>
  <cols>
    <col min="1" max="1" width="15.7109375" customWidth="1"/>
    <col min="2" max="2" width="23" customWidth="1"/>
    <col min="5" max="5" width="14.42578125" customWidth="1"/>
    <col min="6" max="6" width="13.28515625" customWidth="1"/>
    <col min="7" max="7" width="14.85546875" customWidth="1"/>
    <col min="8" max="8" width="15.140625" customWidth="1"/>
  </cols>
  <sheetData>
    <row r="1" spans="1:9" ht="26.25" x14ac:dyDescent="0.4">
      <c r="A1" s="5" t="s">
        <v>33</v>
      </c>
      <c r="B1" s="5"/>
      <c r="C1" s="5"/>
      <c r="D1" s="5"/>
      <c r="E1" s="5"/>
      <c r="F1" s="5"/>
      <c r="G1" s="5"/>
      <c r="H1" s="5"/>
    </row>
    <row r="3" spans="1:9" ht="41.25" customHeight="1" x14ac:dyDescent="0.2">
      <c r="C3" s="36" t="s">
        <v>34</v>
      </c>
      <c r="D3" s="37"/>
    </row>
    <row r="4" spans="1:9" ht="63" customHeight="1" x14ac:dyDescent="0.2">
      <c r="A4" s="6" t="s">
        <v>16</v>
      </c>
      <c r="B4" s="6" t="s">
        <v>0</v>
      </c>
      <c r="C4" s="6" t="s">
        <v>19</v>
      </c>
      <c r="D4" s="6" t="s">
        <v>20</v>
      </c>
      <c r="E4" s="6" t="s">
        <v>25</v>
      </c>
      <c r="F4" s="6" t="s">
        <v>28</v>
      </c>
      <c r="G4" s="6" t="s">
        <v>26</v>
      </c>
      <c r="H4" s="6" t="s">
        <v>29</v>
      </c>
      <c r="I4" s="2"/>
    </row>
    <row r="5" spans="1:9" x14ac:dyDescent="0.2">
      <c r="A5" s="7" t="s">
        <v>2</v>
      </c>
      <c r="B5" s="8" t="s">
        <v>3</v>
      </c>
      <c r="C5" s="9">
        <v>4.8000000000000001E-2</v>
      </c>
      <c r="D5" s="9">
        <v>7.0900000000000005E-2</v>
      </c>
      <c r="E5" s="10"/>
      <c r="F5" s="11">
        <v>6600</v>
      </c>
      <c r="G5" s="12" t="str">
        <f>IF(E5="","",E5*C5)</f>
        <v/>
      </c>
      <c r="H5" s="13">
        <f>IF(F5="","",F5/D5)</f>
        <v>93088.857545839201</v>
      </c>
    </row>
    <row r="6" spans="1:9" x14ac:dyDescent="0.2">
      <c r="A6" s="7" t="s">
        <v>17</v>
      </c>
      <c r="B6" s="8" t="s">
        <v>18</v>
      </c>
      <c r="C6" s="9">
        <v>0.60050000000000003</v>
      </c>
      <c r="D6" s="9">
        <v>0.69599999999999995</v>
      </c>
      <c r="E6" s="14">
        <v>4200</v>
      </c>
      <c r="F6" s="11"/>
      <c r="G6" s="12">
        <f t="shared" ref="G6:G15" si="0">IF(E6="","",E6*C6)</f>
        <v>2522.1000000000004</v>
      </c>
      <c r="H6" s="15" t="str">
        <f t="shared" ref="H6:H15" si="1">IF(F6="","",F6/D6)</f>
        <v/>
      </c>
    </row>
    <row r="7" spans="1:9" x14ac:dyDescent="0.2">
      <c r="A7" s="7" t="s">
        <v>5</v>
      </c>
      <c r="B7" s="8" t="s">
        <v>6</v>
      </c>
      <c r="C7" s="9">
        <v>0.14249999999999999</v>
      </c>
      <c r="D7" s="9">
        <v>0.18790000000000001</v>
      </c>
      <c r="E7" s="16">
        <v>90000</v>
      </c>
      <c r="F7" s="11"/>
      <c r="G7" s="12">
        <f t="shared" si="0"/>
        <v>12824.999999999998</v>
      </c>
      <c r="H7" s="17" t="str">
        <f t="shared" si="1"/>
        <v/>
      </c>
    </row>
    <row r="8" spans="1:9" x14ac:dyDescent="0.2">
      <c r="A8" s="7" t="s">
        <v>4</v>
      </c>
      <c r="B8" s="8" t="s">
        <v>31</v>
      </c>
      <c r="C8" s="18">
        <v>0.1183</v>
      </c>
      <c r="D8" s="9">
        <v>0.1678</v>
      </c>
      <c r="E8" s="19"/>
      <c r="F8" s="11">
        <v>3800</v>
      </c>
      <c r="G8" s="12" t="str">
        <f t="shared" si="0"/>
        <v/>
      </c>
      <c r="H8" s="20">
        <f t="shared" si="1"/>
        <v>22646.007151370679</v>
      </c>
    </row>
    <row r="9" spans="1:9" x14ac:dyDescent="0.2">
      <c r="A9" s="7" t="s">
        <v>7</v>
      </c>
      <c r="B9" s="8" t="s">
        <v>8</v>
      </c>
      <c r="C9" s="18">
        <v>0.1288</v>
      </c>
      <c r="D9" s="9">
        <v>0.14069999999999999</v>
      </c>
      <c r="E9" s="21"/>
      <c r="F9" s="11">
        <v>2980</v>
      </c>
      <c r="G9" s="12" t="str">
        <f t="shared" si="0"/>
        <v/>
      </c>
      <c r="H9" s="22">
        <f t="shared" si="1"/>
        <v>21179.815209665958</v>
      </c>
    </row>
    <row r="10" spans="1:9" x14ac:dyDescent="0.2">
      <c r="A10" s="7" t="s">
        <v>9</v>
      </c>
      <c r="B10" s="8" t="s">
        <v>32</v>
      </c>
      <c r="C10" s="9">
        <v>1.1587000000000001</v>
      </c>
      <c r="D10" s="9">
        <v>1.2457</v>
      </c>
      <c r="E10" s="23">
        <v>2600</v>
      </c>
      <c r="F10" s="11"/>
      <c r="G10" s="12">
        <f t="shared" si="0"/>
        <v>3012.6200000000003</v>
      </c>
      <c r="H10" s="24" t="str">
        <f t="shared" si="1"/>
        <v/>
      </c>
    </row>
    <row r="11" spans="1:9" x14ac:dyDescent="0.2">
      <c r="A11" s="7" t="s">
        <v>21</v>
      </c>
      <c r="B11" s="8" t="s">
        <v>22</v>
      </c>
      <c r="C11" s="18">
        <v>9.3600000000000003E-2</v>
      </c>
      <c r="D11" s="9">
        <v>0.1056</v>
      </c>
      <c r="E11" s="25">
        <v>45000</v>
      </c>
      <c r="F11" s="11"/>
      <c r="G11" s="12">
        <f t="shared" si="0"/>
        <v>4212</v>
      </c>
      <c r="H11" s="26" t="str">
        <f t="shared" si="1"/>
        <v/>
      </c>
    </row>
    <row r="12" spans="1:9" x14ac:dyDescent="0.2">
      <c r="A12" s="7" t="s">
        <v>14</v>
      </c>
      <c r="B12" s="8" t="s">
        <v>15</v>
      </c>
      <c r="C12" s="9">
        <v>9.9000000000000008E-3</v>
      </c>
      <c r="D12" s="9">
        <v>1.29E-2</v>
      </c>
      <c r="E12" s="27"/>
      <c r="F12" s="11">
        <v>3600</v>
      </c>
      <c r="G12" s="12" t="str">
        <f t="shared" si="0"/>
        <v/>
      </c>
      <c r="H12" s="28">
        <f t="shared" si="1"/>
        <v>279069.76744186046</v>
      </c>
    </row>
    <row r="13" spans="1:9" x14ac:dyDescent="0.2">
      <c r="A13" s="7" t="s">
        <v>23</v>
      </c>
      <c r="B13" s="8" t="s">
        <v>24</v>
      </c>
      <c r="C13" s="18">
        <v>0.09</v>
      </c>
      <c r="D13" s="9">
        <v>0.1017</v>
      </c>
      <c r="E13" s="29"/>
      <c r="F13" s="11">
        <v>7260</v>
      </c>
      <c r="G13" s="12" t="str">
        <f t="shared" si="0"/>
        <v/>
      </c>
      <c r="H13" s="30">
        <f t="shared" si="1"/>
        <v>71386.430678466073</v>
      </c>
    </row>
    <row r="14" spans="1:9" x14ac:dyDescent="0.2">
      <c r="A14" s="7" t="s">
        <v>10</v>
      </c>
      <c r="B14" s="8" t="s">
        <v>11</v>
      </c>
      <c r="C14" s="9">
        <v>0.93189999999999995</v>
      </c>
      <c r="D14" s="9">
        <v>0.99439999999999995</v>
      </c>
      <c r="E14" s="31"/>
      <c r="F14" s="11">
        <v>3210</v>
      </c>
      <c r="G14" s="12" t="str">
        <f t="shared" si="0"/>
        <v/>
      </c>
      <c r="H14" s="32">
        <f t="shared" si="1"/>
        <v>3228.0772325020116</v>
      </c>
    </row>
    <row r="15" spans="1:9" x14ac:dyDescent="0.2">
      <c r="A15" s="7" t="s">
        <v>12</v>
      </c>
      <c r="B15" s="8" t="s">
        <v>13</v>
      </c>
      <c r="C15" s="9">
        <v>0.85329999999999995</v>
      </c>
      <c r="D15" s="9">
        <v>0.91069999999999995</v>
      </c>
      <c r="E15" s="33">
        <v>12000</v>
      </c>
      <c r="F15" s="11">
        <v>100</v>
      </c>
      <c r="G15" s="12">
        <f t="shared" si="0"/>
        <v>10239.599999999999</v>
      </c>
      <c r="H15" s="34">
        <f t="shared" si="1"/>
        <v>109.80564401010213</v>
      </c>
    </row>
    <row r="16" spans="1:9" x14ac:dyDescent="0.2">
      <c r="A16" s="4" t="s">
        <v>30</v>
      </c>
      <c r="F16" s="35">
        <f>SUM(F5:F15)</f>
        <v>27550</v>
      </c>
      <c r="G16" s="35">
        <f>SUM(G5:G15)</f>
        <v>32811.319999999992</v>
      </c>
      <c r="H16" s="3"/>
    </row>
    <row r="18" spans="1:4" x14ac:dyDescent="0.2">
      <c r="A18" t="s">
        <v>1</v>
      </c>
      <c r="B18" s="1">
        <v>1.95583</v>
      </c>
      <c r="D18" t="s">
        <v>27</v>
      </c>
    </row>
    <row r="21" spans="1:4" x14ac:dyDescent="0.2"/>
  </sheetData>
  <mergeCells count="2">
    <mergeCell ref="A1:H1"/>
    <mergeCell ref="C3:D3"/>
  </mergeCells>
  <phoneticPr fontId="2" type="noConversion"/>
  <pageMargins left="0.78740157480314965" right="0.78740157480314965" top="0.59055118110236227" bottom="0.39370078740157483" header="0.51181102362204722" footer="0.51181102362204722"/>
  <pageSetup paperSize="9" orientation="landscape" cellComments="asDisplayed" r:id="rId1"/>
  <headerFooter alignWithMargins="0">
    <oddHeader>&amp;LSeel&amp;R&amp;D</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Seel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cp:lastPrinted>2022-01-20T13:55:24Z</cp:lastPrinted>
  <dcterms:created xsi:type="dcterms:W3CDTF">1999-12-16T21:19:36Z</dcterms:created>
  <dcterms:modified xsi:type="dcterms:W3CDTF">2022-01-20T13:56:45Z</dcterms:modified>
</cp:coreProperties>
</file>